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655" activeTab="0"/>
  </bookViews>
  <sheets>
    <sheet name="単価抜き" sheetId="1" r:id="rId1"/>
  </sheets>
  <definedNames>
    <definedName name="_xlnm.Print_Area" localSheetId="0">'単価抜き'!$A$1:$L$67</definedName>
  </definedNames>
  <calcPr fullCalcOnLoad="1"/>
</workbook>
</file>

<file path=xl/sharedStrings.xml><?xml version="1.0" encoding="utf-8"?>
<sst xmlns="http://schemas.openxmlformats.org/spreadsheetml/2006/main" count="144" uniqueCount="87">
  <si>
    <t>会計区分</t>
  </si>
  <si>
    <t>件　　名</t>
  </si>
  <si>
    <t>目的及び　　　委託内容</t>
  </si>
  <si>
    <t>円</t>
  </si>
  <si>
    <t>内消費税</t>
  </si>
  <si>
    <t>名　　称</t>
  </si>
  <si>
    <t>品　　種</t>
  </si>
  <si>
    <t>形状寸法</t>
  </si>
  <si>
    <t>数　　量</t>
  </si>
  <si>
    <t>単　　位</t>
  </si>
  <si>
    <t>単　　価</t>
  </si>
  <si>
    <t>金　　額</t>
  </si>
  <si>
    <t>摘　　要</t>
  </si>
  <si>
    <t>共通仮設費</t>
  </si>
  <si>
    <t>現場管理費</t>
  </si>
  <si>
    <t>計</t>
  </si>
  <si>
    <t>設計金額</t>
  </si>
  <si>
    <t>施行期間</t>
  </si>
  <si>
    <t>直接工事費計</t>
  </si>
  <si>
    <t>純工事費</t>
  </si>
  <si>
    <t>工事原価計</t>
  </si>
  <si>
    <t>一般管理費</t>
  </si>
  <si>
    <t>合　計</t>
  </si>
  <si>
    <t>消費税</t>
  </si>
  <si>
    <t>(万円止)</t>
  </si>
  <si>
    <t>式</t>
  </si>
  <si>
    <t>(千円止)</t>
  </si>
  <si>
    <t>(円止)</t>
  </si>
  <si>
    <t>公益目的事業会計</t>
  </si>
  <si>
    <t>保守点検</t>
  </si>
  <si>
    <t>回</t>
  </si>
  <si>
    <t>缶</t>
  </si>
  <si>
    <t>噴水・池清掃</t>
  </si>
  <si>
    <t>人工</t>
  </si>
  <si>
    <t>台</t>
  </si>
  <si>
    <t>薬品費</t>
  </si>
  <si>
    <t>次亜塩素酸ソーダ</t>
  </si>
  <si>
    <t>薬品投入作業</t>
  </si>
  <si>
    <t>7～9月　3回</t>
  </si>
  <si>
    <t>清掃作業員費</t>
  </si>
  <si>
    <t>ダンパー車</t>
  </si>
  <si>
    <t>高圧洗浄車</t>
  </si>
  <si>
    <t>3,6,9月　3回　各7人</t>
  </si>
  <si>
    <t>4ｔ車、1回1台使用</t>
  </si>
  <si>
    <t>3～12月　10回実施</t>
  </si>
  <si>
    <t>消耗品費</t>
  </si>
  <si>
    <t>　津久井湖城山公園「水の苑地」カスケード噴水　保守点検・噴水池清掃</t>
  </si>
  <si>
    <t>人工</t>
  </si>
  <si>
    <t>養生費</t>
  </si>
  <si>
    <t>1回2台使用</t>
  </si>
  <si>
    <t>平成２７年度
実施設計書</t>
  </si>
  <si>
    <t>施設管理</t>
  </si>
  <si>
    <t>事業区分</t>
  </si>
  <si>
    <t>都市公園管理運営事業</t>
  </si>
  <si>
    <t>事業細目</t>
  </si>
  <si>
    <t>委託費</t>
  </si>
  <si>
    <t>管理項目</t>
  </si>
  <si>
    <t xml:space="preserve">　平成２７年度　都市公園管理運営事業　津久井湖城山公園 施設管理「噴水保守点検・清掃」業務　 </t>
  </si>
  <si>
    <t>　・噴水池清掃　3～12月　計3回×5年＝15回</t>
  </si>
  <si>
    <t>　・保守点検　3～12月　計10回×5年＝50回</t>
  </si>
  <si>
    <t>　　平成２７年４月１日から</t>
  </si>
  <si>
    <t>　　平成３２年３月３１日まで　（５年間）</t>
  </si>
  <si>
    <t>◎長期継続委託業務（５年間）</t>
  </si>
  <si>
    <t>×８％</t>
  </si>
  <si>
    <t>6月､9月､3月　3回実施</t>
  </si>
  <si>
    <t>巡回点検費 8回</t>
  </si>
  <si>
    <t>終了時点検 12月</t>
  </si>
  <si>
    <t>開始時点検 3月</t>
  </si>
  <si>
    <t>年</t>
  </si>
  <si>
    <t>4～11月 8回 各2人工</t>
  </si>
  <si>
    <t>積算資料</t>
  </si>
  <si>
    <t>第1号</t>
  </si>
  <si>
    <t>一金</t>
  </si>
  <si>
    <t>巡回管理</t>
  </si>
  <si>
    <t>技術員</t>
  </si>
  <si>
    <t>消耗品費</t>
  </si>
  <si>
    <t>第2号</t>
  </si>
  <si>
    <t>第3号</t>
  </si>
  <si>
    <t>終了時点検</t>
  </si>
  <si>
    <t>開始時点検</t>
  </si>
  <si>
    <t>水抜き点検費</t>
  </si>
  <si>
    <t>清掃含む</t>
  </si>
  <si>
    <t>保護板取外し作業</t>
  </si>
  <si>
    <t>点検・試運転業務</t>
  </si>
  <si>
    <t>別紙積算資料 第1号</t>
  </si>
  <si>
    <t>別紙積算資料 第2号</t>
  </si>
  <si>
    <t>別紙積算資料 第3号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</si>
</sst>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;[Red]\-#,##0.0"/>
    <numFmt numFmtId="182" formatCode="0.000"/>
    <numFmt numFmtId="183" formatCode="0.0000"/>
    <numFmt numFmtId="184" formatCode="0.00_);[Red]\(0.00\)"/>
    <numFmt numFmtId="185" formatCode="#,##0.000;[Red]\-#,##0.000"/>
    <numFmt numFmtId="186" formatCode="@&quot; cm&quot;"/>
    <numFmt numFmtId="187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2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181" fontId="4" fillId="0" borderId="10" xfId="49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38" fontId="4" fillId="0" borderId="10" xfId="0" applyNumberFormat="1" applyFont="1" applyFill="1" applyBorder="1" applyAlignment="1">
      <alignment vertical="center" wrapText="1"/>
    </xf>
    <xf numFmtId="38" fontId="4" fillId="0" borderId="10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81" fontId="4" fillId="0" borderId="0" xfId="49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 shrinkToFit="1"/>
    </xf>
    <xf numFmtId="38" fontId="4" fillId="0" borderId="0" xfId="49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3" xfId="0" applyFont="1" applyFill="1" applyBorder="1" applyAlignment="1">
      <alignment horizontal="righ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right" vertical="center" shrinkToFit="1"/>
    </xf>
    <xf numFmtId="38" fontId="4" fillId="0" borderId="12" xfId="0" applyNumberFormat="1" applyFont="1" applyBorder="1" applyAlignment="1">
      <alignment horizontal="right" vertical="center" shrinkToFit="1"/>
    </xf>
    <xf numFmtId="38" fontId="4" fillId="0" borderId="12" xfId="0" applyNumberFormat="1" applyFont="1" applyFill="1" applyBorder="1" applyAlignment="1">
      <alignment horizontal="right" vertical="center" shrinkToFit="1"/>
    </xf>
    <xf numFmtId="187" fontId="4" fillId="0" borderId="10" xfId="0" applyNumberFormat="1" applyFont="1" applyFill="1" applyBorder="1" applyAlignment="1">
      <alignment vertical="center" wrapText="1"/>
    </xf>
    <xf numFmtId="187" fontId="4" fillId="0" borderId="10" xfId="49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187" fontId="4" fillId="33" borderId="10" xfId="49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right" vertical="center" shrinkToFit="1"/>
    </xf>
    <xf numFmtId="38" fontId="4" fillId="0" borderId="12" xfId="0" applyNumberFormat="1" applyFont="1" applyFill="1" applyBorder="1" applyAlignment="1">
      <alignment vertical="center" shrinkToFit="1"/>
    </xf>
    <xf numFmtId="181" fontId="4" fillId="0" borderId="12" xfId="49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38" fontId="4" fillId="0" borderId="12" xfId="49" applyFont="1" applyFill="1" applyBorder="1" applyAlignment="1">
      <alignment vertical="center" shrinkToFit="1"/>
    </xf>
    <xf numFmtId="187" fontId="4" fillId="0" borderId="10" xfId="0" applyNumberFormat="1" applyFont="1" applyFill="1" applyBorder="1" applyAlignment="1">
      <alignment vertical="center" shrinkToFit="1"/>
    </xf>
    <xf numFmtId="38" fontId="4" fillId="0" borderId="10" xfId="0" applyNumberFormat="1" applyFont="1" applyFill="1" applyBorder="1" applyAlignment="1">
      <alignment vertical="center" shrinkToFit="1"/>
    </xf>
    <xf numFmtId="38" fontId="4" fillId="0" borderId="0" xfId="49" applyFont="1" applyFill="1" applyAlignment="1">
      <alignment vertical="center" shrinkToFit="1"/>
    </xf>
    <xf numFmtId="187" fontId="4" fillId="0" borderId="12" xfId="0" applyNumberFormat="1" applyFont="1" applyFill="1" applyBorder="1" applyAlignment="1">
      <alignment vertical="center" shrinkToFit="1"/>
    </xf>
    <xf numFmtId="49" fontId="4" fillId="0" borderId="13" xfId="0" applyNumberFormat="1" applyFont="1" applyFill="1" applyBorder="1" applyAlignment="1">
      <alignment horizontal="left" vertical="center" shrinkToFit="1"/>
    </xf>
    <xf numFmtId="49" fontId="4" fillId="0" borderId="12" xfId="0" applyNumberFormat="1" applyFont="1" applyFill="1" applyBorder="1" applyAlignment="1">
      <alignment horizontal="left" vertical="center" shrinkToFit="1"/>
    </xf>
    <xf numFmtId="49" fontId="4" fillId="0" borderId="11" xfId="0" applyNumberFormat="1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49" fontId="4" fillId="0" borderId="13" xfId="0" applyNumberFormat="1" applyFont="1" applyFill="1" applyBorder="1" applyAlignment="1">
      <alignment horizontal="right" vertical="center" shrinkToFit="1"/>
    </xf>
    <xf numFmtId="49" fontId="4" fillId="0" borderId="12" xfId="0" applyNumberFormat="1" applyFont="1" applyFill="1" applyBorder="1" applyAlignment="1">
      <alignment horizontal="right" vertical="center" shrinkToFit="1"/>
    </xf>
    <xf numFmtId="49" fontId="4" fillId="0" borderId="11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Fill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3" fontId="7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showZeros="0" tabSelected="1" view="pageBreakPreview" zoomScale="90" zoomScaleNormal="85" zoomScaleSheetLayoutView="90" zoomScalePageLayoutView="0" workbookViewId="0" topLeftCell="A1">
      <selection activeCell="G19" sqref="G19"/>
    </sheetView>
  </sheetViews>
  <sheetFormatPr defaultColWidth="9.00390625" defaultRowHeight="13.5"/>
  <cols>
    <col min="1" max="1" width="13.50390625" style="1" customWidth="1"/>
    <col min="2" max="2" width="19.875" style="1" customWidth="1"/>
    <col min="3" max="7" width="10.625" style="1" customWidth="1"/>
    <col min="8" max="8" width="11.625" style="1" bestFit="1" customWidth="1"/>
    <col min="9" max="10" width="10.625" style="1" customWidth="1"/>
    <col min="11" max="11" width="11.625" style="1" bestFit="1" customWidth="1"/>
    <col min="12" max="12" width="11.125" style="1" customWidth="1"/>
    <col min="13" max="16384" width="9.00390625" style="1" customWidth="1"/>
  </cols>
  <sheetData>
    <row r="1" spans="1:12" ht="6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.75" customHeight="1">
      <c r="A2" s="91" t="s">
        <v>50</v>
      </c>
      <c r="B2" s="91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8.75" customHeight="1">
      <c r="A3" s="91"/>
      <c r="B3" s="91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8.75" customHeight="1">
      <c r="A4" s="91"/>
      <c r="B4" s="91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8.75" customHeight="1">
      <c r="A5" s="92"/>
      <c r="B5" s="92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24" customHeight="1" hidden="1">
      <c r="A6" s="2" t="s">
        <v>0</v>
      </c>
      <c r="B6" s="2" t="s">
        <v>28</v>
      </c>
      <c r="C6" s="93" t="s">
        <v>52</v>
      </c>
      <c r="D6" s="94" t="s">
        <v>53</v>
      </c>
      <c r="E6" s="95"/>
      <c r="F6" s="96"/>
      <c r="G6" s="97" t="s">
        <v>54</v>
      </c>
      <c r="H6" s="94" t="s">
        <v>55</v>
      </c>
      <c r="I6" s="96"/>
      <c r="J6" s="97" t="s">
        <v>56</v>
      </c>
      <c r="K6" s="94" t="s">
        <v>51</v>
      </c>
      <c r="L6" s="96"/>
    </row>
    <row r="7" spans="1:12" ht="21" customHeight="1">
      <c r="A7" s="2" t="s">
        <v>1</v>
      </c>
      <c r="B7" s="64" t="s">
        <v>57</v>
      </c>
      <c r="C7" s="65"/>
      <c r="D7" s="65"/>
      <c r="E7" s="65"/>
      <c r="F7" s="65"/>
      <c r="G7" s="65"/>
      <c r="H7" s="65"/>
      <c r="I7" s="65"/>
      <c r="J7" s="65"/>
      <c r="K7" s="65"/>
      <c r="L7" s="66"/>
    </row>
    <row r="8" spans="1:12" ht="19.5" customHeight="1">
      <c r="A8" s="67" t="s">
        <v>2</v>
      </c>
      <c r="B8" s="69" t="s">
        <v>46</v>
      </c>
      <c r="C8" s="70"/>
      <c r="D8" s="70"/>
      <c r="E8" s="70"/>
      <c r="F8" s="70"/>
      <c r="G8" s="70"/>
      <c r="H8" s="67" t="s">
        <v>17</v>
      </c>
      <c r="I8" s="71" t="s">
        <v>60</v>
      </c>
      <c r="J8" s="72"/>
      <c r="K8" s="72"/>
      <c r="L8" s="72"/>
    </row>
    <row r="9" spans="1:12" ht="19.5" customHeight="1">
      <c r="A9" s="68"/>
      <c r="B9" s="69" t="s">
        <v>59</v>
      </c>
      <c r="C9" s="70"/>
      <c r="D9" s="70"/>
      <c r="E9" s="70"/>
      <c r="F9" s="70"/>
      <c r="G9" s="70"/>
      <c r="H9" s="68"/>
      <c r="I9" s="73" t="s">
        <v>61</v>
      </c>
      <c r="J9" s="74"/>
      <c r="K9" s="74"/>
      <c r="L9" s="74"/>
    </row>
    <row r="10" spans="1:16" ht="19.5" customHeight="1">
      <c r="A10" s="68"/>
      <c r="B10" s="69" t="s">
        <v>58</v>
      </c>
      <c r="C10" s="70"/>
      <c r="D10" s="70"/>
      <c r="E10" s="70"/>
      <c r="F10" s="70"/>
      <c r="G10" s="70"/>
      <c r="H10" s="3" t="s">
        <v>16</v>
      </c>
      <c r="I10" s="75">
        <f>H45</f>
        <v>0</v>
      </c>
      <c r="J10" s="76"/>
      <c r="K10" s="77"/>
      <c r="L10" s="4" t="s">
        <v>3</v>
      </c>
      <c r="M10" s="5"/>
      <c r="N10" s="5"/>
      <c r="O10" s="5"/>
      <c r="P10" s="5"/>
    </row>
    <row r="11" spans="1:16" ht="19.5" customHeight="1">
      <c r="A11" s="68"/>
      <c r="B11" s="78" t="s">
        <v>62</v>
      </c>
      <c r="C11" s="79"/>
      <c r="D11" s="79"/>
      <c r="E11" s="79"/>
      <c r="F11" s="79"/>
      <c r="G11" s="80"/>
      <c r="H11" s="3" t="s">
        <v>4</v>
      </c>
      <c r="I11" s="75">
        <f>H43</f>
        <v>0</v>
      </c>
      <c r="J11" s="76"/>
      <c r="K11" s="77"/>
      <c r="L11" s="4" t="s">
        <v>3</v>
      </c>
      <c r="M11" s="5"/>
      <c r="N11" s="5"/>
      <c r="O11" s="5"/>
      <c r="P11" s="5"/>
    </row>
    <row r="12" spans="1:12" ht="18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3" ht="19.5" customHeight="1">
      <c r="A13" s="3" t="s">
        <v>5</v>
      </c>
      <c r="B13" s="3" t="s">
        <v>6</v>
      </c>
      <c r="C13" s="83" t="s">
        <v>7</v>
      </c>
      <c r="D13" s="84"/>
      <c r="E13" s="3" t="s">
        <v>8</v>
      </c>
      <c r="F13" s="3" t="s">
        <v>9</v>
      </c>
      <c r="G13" s="3" t="s">
        <v>10</v>
      </c>
      <c r="H13" s="3" t="s">
        <v>11</v>
      </c>
      <c r="I13" s="85" t="s">
        <v>12</v>
      </c>
      <c r="J13" s="86"/>
      <c r="K13" s="86"/>
      <c r="L13" s="87"/>
      <c r="M13" s="7"/>
    </row>
    <row r="14" spans="1:12" ht="19.5" customHeight="1">
      <c r="A14" s="3" t="s">
        <v>29</v>
      </c>
      <c r="B14" s="12" t="s">
        <v>44</v>
      </c>
      <c r="C14" s="49"/>
      <c r="D14" s="50"/>
      <c r="E14" s="11"/>
      <c r="F14" s="12"/>
      <c r="G14" s="28"/>
      <c r="H14" s="13">
        <f>E14*G14</f>
        <v>0</v>
      </c>
      <c r="I14" s="60"/>
      <c r="J14" s="61"/>
      <c r="K14" s="61"/>
      <c r="L14" s="62"/>
    </row>
    <row r="15" spans="1:12" ht="19.5" customHeight="1">
      <c r="A15" s="3"/>
      <c r="B15" s="12" t="s">
        <v>65</v>
      </c>
      <c r="C15" s="49" t="s">
        <v>69</v>
      </c>
      <c r="D15" s="50"/>
      <c r="E15" s="11">
        <v>5</v>
      </c>
      <c r="F15" s="12" t="s">
        <v>68</v>
      </c>
      <c r="G15" s="33"/>
      <c r="H15" s="13"/>
      <c r="I15" s="46" t="s">
        <v>84</v>
      </c>
      <c r="J15" s="47"/>
      <c r="K15" s="47"/>
      <c r="L15" s="48"/>
    </row>
    <row r="16" spans="1:12" ht="19.5" customHeight="1">
      <c r="A16" s="3"/>
      <c r="B16" s="12" t="s">
        <v>66</v>
      </c>
      <c r="C16" s="49"/>
      <c r="D16" s="50"/>
      <c r="E16" s="11">
        <v>5</v>
      </c>
      <c r="F16" s="12" t="s">
        <v>68</v>
      </c>
      <c r="G16" s="33"/>
      <c r="H16" s="13"/>
      <c r="I16" s="46" t="s">
        <v>85</v>
      </c>
      <c r="J16" s="47"/>
      <c r="K16" s="47"/>
      <c r="L16" s="48"/>
    </row>
    <row r="17" spans="1:12" ht="19.5" customHeight="1">
      <c r="A17" s="3"/>
      <c r="B17" s="12" t="s">
        <v>67</v>
      </c>
      <c r="C17" s="49"/>
      <c r="D17" s="50"/>
      <c r="E17" s="11">
        <v>5</v>
      </c>
      <c r="F17" s="12" t="s">
        <v>68</v>
      </c>
      <c r="G17" s="32"/>
      <c r="H17" s="13"/>
      <c r="I17" s="46" t="s">
        <v>86</v>
      </c>
      <c r="J17" s="47"/>
      <c r="K17" s="47"/>
      <c r="L17" s="48"/>
    </row>
    <row r="18" spans="1:12" ht="19.5" customHeight="1">
      <c r="A18" s="3"/>
      <c r="B18" s="12" t="s">
        <v>35</v>
      </c>
      <c r="C18" s="49" t="s">
        <v>36</v>
      </c>
      <c r="D18" s="50"/>
      <c r="E18" s="11">
        <v>650</v>
      </c>
      <c r="F18" s="12" t="s">
        <v>31</v>
      </c>
      <c r="G18" s="29"/>
      <c r="H18" s="13"/>
      <c r="I18" s="46"/>
      <c r="J18" s="47"/>
      <c r="K18" s="47"/>
      <c r="L18" s="48"/>
    </row>
    <row r="19" spans="1:12" ht="19.5" customHeight="1">
      <c r="A19" s="3"/>
      <c r="B19" s="12" t="s">
        <v>37</v>
      </c>
      <c r="C19" s="59" t="s">
        <v>38</v>
      </c>
      <c r="D19" s="59"/>
      <c r="E19" s="11">
        <v>15</v>
      </c>
      <c r="F19" s="12" t="s">
        <v>30</v>
      </c>
      <c r="G19" s="29"/>
      <c r="H19" s="13"/>
      <c r="I19" s="46"/>
      <c r="J19" s="47"/>
      <c r="K19" s="47"/>
      <c r="L19" s="48"/>
    </row>
    <row r="20" spans="1:12" ht="19.5" customHeight="1">
      <c r="A20" s="3"/>
      <c r="B20" s="12"/>
      <c r="C20" s="59"/>
      <c r="D20" s="59"/>
      <c r="E20" s="11"/>
      <c r="F20" s="12"/>
      <c r="G20" s="29"/>
      <c r="H20" s="13"/>
      <c r="I20" s="46"/>
      <c r="J20" s="47"/>
      <c r="K20" s="47"/>
      <c r="L20" s="48"/>
    </row>
    <row r="21" spans="1:12" ht="19.5" customHeight="1">
      <c r="A21" s="3" t="s">
        <v>32</v>
      </c>
      <c r="B21" s="12" t="s">
        <v>64</v>
      </c>
      <c r="C21" s="59"/>
      <c r="D21" s="59"/>
      <c r="E21" s="11"/>
      <c r="F21" s="12"/>
      <c r="G21" s="29"/>
      <c r="H21" s="13"/>
      <c r="I21" s="60"/>
      <c r="J21" s="61"/>
      <c r="K21" s="61"/>
      <c r="L21" s="62"/>
    </row>
    <row r="22" spans="1:12" ht="19.5" customHeight="1">
      <c r="A22" s="3"/>
      <c r="B22" s="12" t="s">
        <v>39</v>
      </c>
      <c r="C22" s="59" t="s">
        <v>42</v>
      </c>
      <c r="D22" s="59"/>
      <c r="E22" s="11">
        <v>105</v>
      </c>
      <c r="F22" s="12" t="s">
        <v>33</v>
      </c>
      <c r="G22" s="29"/>
      <c r="H22" s="13"/>
      <c r="I22" s="46"/>
      <c r="J22" s="47"/>
      <c r="K22" s="47"/>
      <c r="L22" s="48"/>
    </row>
    <row r="23" spans="1:12" ht="19.5" customHeight="1">
      <c r="A23" s="3"/>
      <c r="B23" s="12" t="s">
        <v>40</v>
      </c>
      <c r="C23" s="59" t="s">
        <v>43</v>
      </c>
      <c r="D23" s="59"/>
      <c r="E23" s="11">
        <v>15</v>
      </c>
      <c r="F23" s="12" t="s">
        <v>34</v>
      </c>
      <c r="G23" s="29"/>
      <c r="H23" s="13"/>
      <c r="I23" s="46"/>
      <c r="J23" s="47"/>
      <c r="K23" s="47"/>
      <c r="L23" s="48"/>
    </row>
    <row r="24" spans="1:12" ht="19.5" customHeight="1">
      <c r="A24" s="3"/>
      <c r="B24" s="12" t="s">
        <v>41</v>
      </c>
      <c r="C24" s="59" t="s">
        <v>49</v>
      </c>
      <c r="D24" s="59"/>
      <c r="E24" s="11">
        <v>30</v>
      </c>
      <c r="F24" s="12" t="s">
        <v>34</v>
      </c>
      <c r="G24" s="29"/>
      <c r="H24" s="13"/>
      <c r="I24" s="46"/>
      <c r="J24" s="47"/>
      <c r="K24" s="47"/>
      <c r="L24" s="48"/>
    </row>
    <row r="25" spans="1:12" ht="19.5" customHeight="1">
      <c r="A25" s="3"/>
      <c r="B25" s="12" t="s">
        <v>45</v>
      </c>
      <c r="C25" s="59"/>
      <c r="D25" s="59"/>
      <c r="E25" s="11">
        <v>15</v>
      </c>
      <c r="F25" s="12" t="s">
        <v>30</v>
      </c>
      <c r="G25" s="29"/>
      <c r="H25" s="13"/>
      <c r="I25" s="46"/>
      <c r="J25" s="47"/>
      <c r="K25" s="47"/>
      <c r="L25" s="48"/>
    </row>
    <row r="26" spans="1:12" ht="19.5" customHeight="1">
      <c r="A26" s="3"/>
      <c r="B26" s="12"/>
      <c r="C26" s="59"/>
      <c r="D26" s="59"/>
      <c r="E26" s="11"/>
      <c r="F26" s="12"/>
      <c r="G26" s="29"/>
      <c r="H26" s="13">
        <f>E26*G26</f>
        <v>0</v>
      </c>
      <c r="I26" s="46"/>
      <c r="J26" s="47"/>
      <c r="K26" s="47"/>
      <c r="L26" s="48"/>
    </row>
    <row r="27" spans="1:12" ht="19.5" customHeight="1">
      <c r="A27" s="3" t="s">
        <v>5</v>
      </c>
      <c r="B27" s="3" t="s">
        <v>6</v>
      </c>
      <c r="C27" s="83" t="s">
        <v>7</v>
      </c>
      <c r="D27" s="84"/>
      <c r="E27" s="3" t="s">
        <v>8</v>
      </c>
      <c r="F27" s="3" t="s">
        <v>9</v>
      </c>
      <c r="G27" s="3" t="s">
        <v>10</v>
      </c>
      <c r="H27" s="3" t="s">
        <v>11</v>
      </c>
      <c r="I27" s="85" t="s">
        <v>12</v>
      </c>
      <c r="J27" s="86"/>
      <c r="K27" s="86"/>
      <c r="L27" s="87"/>
    </row>
    <row r="28" spans="1:12" ht="19.5" customHeight="1">
      <c r="A28" s="12"/>
      <c r="B28" s="9"/>
      <c r="C28" s="59"/>
      <c r="D28" s="59"/>
      <c r="E28" s="11"/>
      <c r="F28" s="12"/>
      <c r="G28" s="14"/>
      <c r="H28" s="13">
        <f>E28*G28</f>
        <v>0</v>
      </c>
      <c r="I28" s="46"/>
      <c r="J28" s="47"/>
      <c r="K28" s="47"/>
      <c r="L28" s="48"/>
    </row>
    <row r="29" spans="1:12" ht="19.5" customHeight="1">
      <c r="A29" s="12" t="s">
        <v>18</v>
      </c>
      <c r="B29" s="9"/>
      <c r="C29" s="49"/>
      <c r="D29" s="50"/>
      <c r="E29" s="11"/>
      <c r="F29" s="12"/>
      <c r="G29" s="14"/>
      <c r="H29" s="13">
        <f>SUM(H14:H28)</f>
        <v>0</v>
      </c>
      <c r="I29" s="21" t="s">
        <v>27</v>
      </c>
      <c r="J29" s="25"/>
      <c r="K29" s="24"/>
      <c r="L29" s="22"/>
    </row>
    <row r="30" spans="1:12" ht="19.5" customHeight="1">
      <c r="A30" s="12"/>
      <c r="B30" s="9"/>
      <c r="C30" s="49"/>
      <c r="D30" s="50"/>
      <c r="E30" s="11"/>
      <c r="F30" s="12"/>
      <c r="G30" s="14"/>
      <c r="H30" s="13"/>
      <c r="I30" s="21"/>
      <c r="J30" s="25"/>
      <c r="K30" s="24"/>
      <c r="L30" s="22"/>
    </row>
    <row r="31" spans="1:12" ht="19.5" customHeight="1">
      <c r="A31" s="12" t="s">
        <v>13</v>
      </c>
      <c r="B31" s="9"/>
      <c r="C31" s="49"/>
      <c r="D31" s="50"/>
      <c r="E31" s="11">
        <v>1</v>
      </c>
      <c r="F31" s="12" t="s">
        <v>25</v>
      </c>
      <c r="G31" s="14"/>
      <c r="H31" s="13">
        <f>ROUNDDOWN(H29*2%,-3)</f>
        <v>0</v>
      </c>
      <c r="I31" s="21" t="s">
        <v>26</v>
      </c>
      <c r="J31" s="26">
        <f>H29</f>
        <v>0</v>
      </c>
      <c r="K31" s="24"/>
      <c r="L31" s="22"/>
    </row>
    <row r="32" spans="1:12" ht="19.5" customHeight="1">
      <c r="A32" s="12"/>
      <c r="B32" s="9"/>
      <c r="C32" s="49"/>
      <c r="D32" s="50"/>
      <c r="E32" s="11"/>
      <c r="F32" s="12"/>
      <c r="G32" s="14"/>
      <c r="H32" s="13"/>
      <c r="I32" s="21"/>
      <c r="J32" s="26"/>
      <c r="K32" s="24"/>
      <c r="L32" s="22"/>
    </row>
    <row r="33" spans="1:12" ht="19.5" customHeight="1">
      <c r="A33" s="12" t="s">
        <v>19</v>
      </c>
      <c r="B33" s="9"/>
      <c r="C33" s="59"/>
      <c r="D33" s="59"/>
      <c r="E33" s="11"/>
      <c r="F33" s="12"/>
      <c r="G33" s="14"/>
      <c r="H33" s="13">
        <f>H29+H31</f>
        <v>0</v>
      </c>
      <c r="I33" s="21"/>
      <c r="J33" s="25"/>
      <c r="K33" s="24"/>
      <c r="L33" s="22"/>
    </row>
    <row r="34" spans="1:12" ht="19.5" customHeight="1">
      <c r="A34" s="12"/>
      <c r="B34" s="9"/>
      <c r="C34" s="59"/>
      <c r="D34" s="59"/>
      <c r="E34" s="11"/>
      <c r="F34" s="12"/>
      <c r="G34" s="14"/>
      <c r="H34" s="13"/>
      <c r="I34" s="21"/>
      <c r="J34" s="25"/>
      <c r="K34" s="24"/>
      <c r="L34" s="22"/>
    </row>
    <row r="35" spans="1:12" ht="19.5" customHeight="1">
      <c r="A35" s="12" t="s">
        <v>14</v>
      </c>
      <c r="B35" s="9"/>
      <c r="C35" s="59"/>
      <c r="D35" s="59"/>
      <c r="E35" s="11">
        <v>1</v>
      </c>
      <c r="F35" s="12" t="s">
        <v>25</v>
      </c>
      <c r="G35" s="14"/>
      <c r="H35" s="13">
        <f>ROUNDDOWN(H33*5.35%,-3)</f>
        <v>0</v>
      </c>
      <c r="I35" s="21" t="s">
        <v>26</v>
      </c>
      <c r="J35" s="26">
        <f>H33</f>
        <v>0</v>
      </c>
      <c r="K35" s="24"/>
      <c r="L35" s="22"/>
    </row>
    <row r="36" spans="1:12" ht="19.5" customHeight="1">
      <c r="A36" s="12"/>
      <c r="B36" s="9"/>
      <c r="C36" s="59"/>
      <c r="D36" s="59"/>
      <c r="E36" s="11"/>
      <c r="F36" s="12"/>
      <c r="G36" s="14"/>
      <c r="H36" s="13"/>
      <c r="I36" s="21"/>
      <c r="J36" s="26"/>
      <c r="K36" s="24"/>
      <c r="L36" s="22"/>
    </row>
    <row r="37" spans="1:12" ht="19.5" customHeight="1">
      <c r="A37" s="12" t="s">
        <v>20</v>
      </c>
      <c r="B37" s="10"/>
      <c r="C37" s="59"/>
      <c r="D37" s="59"/>
      <c r="E37" s="11"/>
      <c r="F37" s="12"/>
      <c r="G37" s="14"/>
      <c r="H37" s="13">
        <f>H35+H33</f>
        <v>0</v>
      </c>
      <c r="I37" s="21"/>
      <c r="J37" s="25"/>
      <c r="K37" s="24"/>
      <c r="L37" s="22"/>
    </row>
    <row r="38" spans="1:12" ht="19.5" customHeight="1">
      <c r="A38" s="12"/>
      <c r="B38" s="10"/>
      <c r="C38" s="59"/>
      <c r="D38" s="59"/>
      <c r="E38" s="11"/>
      <c r="F38" s="12"/>
      <c r="G38" s="14"/>
      <c r="H38" s="13"/>
      <c r="I38" s="21"/>
      <c r="J38" s="25"/>
      <c r="K38" s="24"/>
      <c r="L38" s="22"/>
    </row>
    <row r="39" spans="1:12" ht="19.5" customHeight="1">
      <c r="A39" s="12" t="s">
        <v>21</v>
      </c>
      <c r="B39" s="10"/>
      <c r="C39" s="59"/>
      <c r="D39" s="59"/>
      <c r="E39" s="11">
        <v>1</v>
      </c>
      <c r="F39" s="12" t="s">
        <v>25</v>
      </c>
      <c r="G39" s="14"/>
      <c r="H39" s="13">
        <f>ROUNDDOWN(H37*19.11%,-3)</f>
        <v>0</v>
      </c>
      <c r="I39" s="21" t="s">
        <v>26</v>
      </c>
      <c r="J39" s="26">
        <f>H37</f>
        <v>0</v>
      </c>
      <c r="K39" s="24"/>
      <c r="L39" s="22"/>
    </row>
    <row r="40" spans="1:12" ht="19.5" customHeight="1">
      <c r="A40" s="12"/>
      <c r="B40" s="10"/>
      <c r="C40" s="59"/>
      <c r="D40" s="59"/>
      <c r="E40" s="11"/>
      <c r="F40" s="12"/>
      <c r="G40" s="14"/>
      <c r="H40" s="13"/>
      <c r="I40" s="21"/>
      <c r="J40" s="26"/>
      <c r="K40" s="24"/>
      <c r="L40" s="22"/>
    </row>
    <row r="41" spans="1:12" ht="23.25" customHeight="1">
      <c r="A41" s="12" t="s">
        <v>15</v>
      </c>
      <c r="B41" s="10"/>
      <c r="C41" s="59"/>
      <c r="D41" s="59"/>
      <c r="E41" s="11"/>
      <c r="F41" s="12"/>
      <c r="G41" s="14"/>
      <c r="H41" s="13">
        <f>+ROUNDDOWN((H39+H37),-4)</f>
        <v>0</v>
      </c>
      <c r="I41" s="21" t="s">
        <v>24</v>
      </c>
      <c r="J41" s="25"/>
      <c r="K41" s="24"/>
      <c r="L41" s="22"/>
    </row>
    <row r="42" spans="1:12" ht="23.25" customHeight="1">
      <c r="A42" s="12"/>
      <c r="B42" s="10"/>
      <c r="C42" s="59"/>
      <c r="D42" s="59"/>
      <c r="E42" s="11"/>
      <c r="F42" s="12"/>
      <c r="G42" s="14"/>
      <c r="H42" s="13"/>
      <c r="I42" s="21"/>
      <c r="J42" s="25"/>
      <c r="K42" s="24"/>
      <c r="L42" s="22"/>
    </row>
    <row r="43" spans="1:12" ht="22.5" customHeight="1">
      <c r="A43" s="12" t="s">
        <v>23</v>
      </c>
      <c r="B43" s="10"/>
      <c r="C43" s="49"/>
      <c r="D43" s="50"/>
      <c r="E43" s="11"/>
      <c r="F43" s="12"/>
      <c r="G43" s="14"/>
      <c r="H43" s="13">
        <f>ROUNDDOWN((H41*8%),0)</f>
        <v>0</v>
      </c>
      <c r="I43" s="23"/>
      <c r="J43" s="27">
        <f>H41</f>
        <v>0</v>
      </c>
      <c r="K43" s="20" t="s">
        <v>63</v>
      </c>
      <c r="L43" s="19"/>
    </row>
    <row r="44" spans="1:12" ht="22.5" customHeight="1">
      <c r="A44" s="12"/>
      <c r="B44" s="10"/>
      <c r="C44" s="49"/>
      <c r="D44" s="50"/>
      <c r="E44" s="11"/>
      <c r="F44" s="12"/>
      <c r="G44" s="14"/>
      <c r="H44" s="13"/>
      <c r="I44" s="23"/>
      <c r="J44" s="27"/>
      <c r="K44" s="20"/>
      <c r="L44" s="19"/>
    </row>
    <row r="45" spans="1:12" ht="22.5" customHeight="1">
      <c r="A45" s="12" t="s">
        <v>22</v>
      </c>
      <c r="B45" s="8"/>
      <c r="C45" s="49"/>
      <c r="D45" s="50"/>
      <c r="E45" s="11"/>
      <c r="F45" s="12"/>
      <c r="G45" s="14"/>
      <c r="H45" s="13">
        <f>H43+H41</f>
        <v>0</v>
      </c>
      <c r="I45" s="59"/>
      <c r="J45" s="88"/>
      <c r="K45" s="88"/>
      <c r="L45" s="88"/>
    </row>
    <row r="46" spans="1:12" s="40" customFormat="1" ht="22.5" customHeight="1">
      <c r="A46" s="53" t="s">
        <v>70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37" t="s">
        <v>71</v>
      </c>
    </row>
    <row r="47" spans="1:12" s="40" customFormat="1" ht="22.5" customHeight="1">
      <c r="A47" s="23" t="s">
        <v>72</v>
      </c>
      <c r="B47" s="38">
        <f>H51</f>
        <v>0</v>
      </c>
      <c r="C47" s="20" t="s">
        <v>3</v>
      </c>
      <c r="D47" s="20"/>
      <c r="E47" s="39"/>
      <c r="F47" s="35"/>
      <c r="G47" s="41"/>
      <c r="H47" s="38"/>
      <c r="I47" s="36"/>
      <c r="J47" s="31"/>
      <c r="K47" s="31"/>
      <c r="L47" s="22"/>
    </row>
    <row r="48" spans="1:12" s="40" customFormat="1" ht="19.5" customHeight="1">
      <c r="A48" s="12" t="s">
        <v>5</v>
      </c>
      <c r="B48" s="12" t="s">
        <v>6</v>
      </c>
      <c r="C48" s="56" t="s">
        <v>7</v>
      </c>
      <c r="D48" s="57"/>
      <c r="E48" s="12" t="s">
        <v>8</v>
      </c>
      <c r="F48" s="12" t="s">
        <v>9</v>
      </c>
      <c r="G48" s="12" t="s">
        <v>10</v>
      </c>
      <c r="H48" s="12" t="s">
        <v>11</v>
      </c>
      <c r="I48" s="53" t="s">
        <v>12</v>
      </c>
      <c r="J48" s="54"/>
      <c r="K48" s="54"/>
      <c r="L48" s="58"/>
    </row>
    <row r="49" spans="1:13" s="40" customFormat="1" ht="21" customHeight="1">
      <c r="A49" s="30" t="s">
        <v>73</v>
      </c>
      <c r="B49" s="34" t="s">
        <v>74</v>
      </c>
      <c r="C49" s="49"/>
      <c r="D49" s="50"/>
      <c r="E49" s="11">
        <v>16</v>
      </c>
      <c r="F49" s="12" t="s">
        <v>47</v>
      </c>
      <c r="G49" s="42"/>
      <c r="H49" s="43">
        <f>E49*G49</f>
        <v>0</v>
      </c>
      <c r="I49" s="46"/>
      <c r="J49" s="47"/>
      <c r="K49" s="47"/>
      <c r="L49" s="48"/>
      <c r="M49" s="44"/>
    </row>
    <row r="50" spans="1:13" s="40" customFormat="1" ht="21" customHeight="1">
      <c r="A50" s="30"/>
      <c r="B50" s="34" t="s">
        <v>75</v>
      </c>
      <c r="C50" s="49"/>
      <c r="D50" s="50"/>
      <c r="E50" s="11">
        <v>8</v>
      </c>
      <c r="F50" s="12" t="s">
        <v>30</v>
      </c>
      <c r="G50" s="42"/>
      <c r="H50" s="43">
        <f>E50*G50</f>
        <v>0</v>
      </c>
      <c r="I50" s="46"/>
      <c r="J50" s="47"/>
      <c r="K50" s="47"/>
      <c r="L50" s="48"/>
      <c r="M50" s="44"/>
    </row>
    <row r="51" spans="1:13" s="40" customFormat="1" ht="21" customHeight="1">
      <c r="A51" s="30"/>
      <c r="B51" s="34"/>
      <c r="C51" s="49"/>
      <c r="D51" s="50"/>
      <c r="E51" s="11"/>
      <c r="F51" s="12"/>
      <c r="G51" s="42"/>
      <c r="H51" s="43">
        <f>SUM(H49:H50)</f>
        <v>0</v>
      </c>
      <c r="I51" s="46"/>
      <c r="J51" s="47"/>
      <c r="K51" s="47"/>
      <c r="L51" s="48"/>
      <c r="M51" s="44"/>
    </row>
    <row r="52" spans="1:13" s="40" customFormat="1" ht="30" customHeight="1">
      <c r="A52" s="36"/>
      <c r="B52" s="35"/>
      <c r="C52" s="55"/>
      <c r="D52" s="55"/>
      <c r="E52" s="39"/>
      <c r="F52" s="35"/>
      <c r="G52" s="45"/>
      <c r="H52" s="38"/>
      <c r="I52" s="47"/>
      <c r="J52" s="47"/>
      <c r="K52" s="47"/>
      <c r="L52" s="47"/>
      <c r="M52" s="44"/>
    </row>
    <row r="53" spans="1:12" s="40" customFormat="1" ht="22.5" customHeight="1">
      <c r="A53" s="53" t="s">
        <v>70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37" t="s">
        <v>76</v>
      </c>
    </row>
    <row r="54" spans="1:12" s="40" customFormat="1" ht="22.5" customHeight="1">
      <c r="A54" s="23" t="s">
        <v>72</v>
      </c>
      <c r="B54" s="38">
        <f>H59</f>
        <v>0</v>
      </c>
      <c r="C54" s="20" t="s">
        <v>3</v>
      </c>
      <c r="D54" s="20"/>
      <c r="E54" s="39"/>
      <c r="F54" s="35"/>
      <c r="G54" s="41"/>
      <c r="H54" s="38"/>
      <c r="I54" s="36"/>
      <c r="J54" s="31"/>
      <c r="K54" s="31"/>
      <c r="L54" s="22"/>
    </row>
    <row r="55" spans="1:12" s="40" customFormat="1" ht="19.5" customHeight="1">
      <c r="A55" s="12" t="s">
        <v>5</v>
      </c>
      <c r="B55" s="12" t="s">
        <v>6</v>
      </c>
      <c r="C55" s="56" t="s">
        <v>7</v>
      </c>
      <c r="D55" s="57"/>
      <c r="E55" s="12" t="s">
        <v>8</v>
      </c>
      <c r="F55" s="12" t="s">
        <v>9</v>
      </c>
      <c r="G55" s="12" t="s">
        <v>10</v>
      </c>
      <c r="H55" s="12" t="s">
        <v>11</v>
      </c>
      <c r="I55" s="53" t="s">
        <v>12</v>
      </c>
      <c r="J55" s="54"/>
      <c r="K55" s="54"/>
      <c r="L55" s="58"/>
    </row>
    <row r="56" spans="1:13" s="40" customFormat="1" ht="21" customHeight="1">
      <c r="A56" s="30" t="s">
        <v>78</v>
      </c>
      <c r="B56" s="34" t="s">
        <v>80</v>
      </c>
      <c r="C56" s="49"/>
      <c r="D56" s="50"/>
      <c r="E56" s="11">
        <v>1</v>
      </c>
      <c r="F56" s="12" t="s">
        <v>25</v>
      </c>
      <c r="G56" s="42"/>
      <c r="H56" s="43">
        <f>E56*G56</f>
        <v>0</v>
      </c>
      <c r="I56" s="46"/>
      <c r="J56" s="47"/>
      <c r="K56" s="47"/>
      <c r="L56" s="48"/>
      <c r="M56" s="44"/>
    </row>
    <row r="57" spans="1:13" s="40" customFormat="1" ht="21" customHeight="1">
      <c r="A57" s="30"/>
      <c r="B57" s="34" t="s">
        <v>48</v>
      </c>
      <c r="C57" s="49" t="s">
        <v>81</v>
      </c>
      <c r="D57" s="50"/>
      <c r="E57" s="11">
        <v>1</v>
      </c>
      <c r="F57" s="12" t="s">
        <v>25</v>
      </c>
      <c r="G57" s="42"/>
      <c r="H57" s="43">
        <f>E57*G57</f>
        <v>0</v>
      </c>
      <c r="I57" s="46"/>
      <c r="J57" s="47"/>
      <c r="K57" s="47"/>
      <c r="L57" s="48"/>
      <c r="M57" s="44"/>
    </row>
    <row r="58" spans="1:13" s="40" customFormat="1" ht="21" customHeight="1">
      <c r="A58" s="30"/>
      <c r="B58" s="34" t="s">
        <v>75</v>
      </c>
      <c r="C58" s="49"/>
      <c r="D58" s="50"/>
      <c r="E58" s="11">
        <v>1</v>
      </c>
      <c r="F58" s="12" t="s">
        <v>25</v>
      </c>
      <c r="G58" s="42"/>
      <c r="H58" s="43">
        <f>E58*G58</f>
        <v>0</v>
      </c>
      <c r="I58" s="46"/>
      <c r="J58" s="47"/>
      <c r="K58" s="47"/>
      <c r="L58" s="48"/>
      <c r="M58" s="44"/>
    </row>
    <row r="59" spans="1:13" s="40" customFormat="1" ht="21" customHeight="1">
      <c r="A59" s="30"/>
      <c r="B59" s="34"/>
      <c r="C59" s="49"/>
      <c r="D59" s="50"/>
      <c r="E59" s="11"/>
      <c r="F59" s="12"/>
      <c r="G59" s="42"/>
      <c r="H59" s="43">
        <f>SUM(H56:H58)</f>
        <v>0</v>
      </c>
      <c r="I59" s="46"/>
      <c r="J59" s="47"/>
      <c r="K59" s="47"/>
      <c r="L59" s="48"/>
      <c r="M59" s="44"/>
    </row>
    <row r="60" spans="1:12" ht="30" customHeight="1">
      <c r="A60" s="17"/>
      <c r="B60" s="5"/>
      <c r="C60" s="51"/>
      <c r="D60" s="51"/>
      <c r="E60" s="16"/>
      <c r="F60" s="15"/>
      <c r="G60" s="5"/>
      <c r="H60" s="18"/>
      <c r="I60" s="52"/>
      <c r="J60" s="52"/>
      <c r="K60" s="52"/>
      <c r="L60" s="52"/>
    </row>
    <row r="61" spans="1:12" s="40" customFormat="1" ht="22.5" customHeight="1">
      <c r="A61" s="53" t="s">
        <v>70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37" t="s">
        <v>77</v>
      </c>
    </row>
    <row r="62" spans="1:12" s="40" customFormat="1" ht="22.5" customHeight="1">
      <c r="A62" s="23" t="s">
        <v>72</v>
      </c>
      <c r="B62" s="38">
        <f>H67</f>
        <v>0</v>
      </c>
      <c r="C62" s="20" t="s">
        <v>3</v>
      </c>
      <c r="D62" s="20"/>
      <c r="E62" s="39"/>
      <c r="F62" s="35"/>
      <c r="G62" s="41"/>
      <c r="H62" s="38"/>
      <c r="I62" s="36"/>
      <c r="J62" s="31"/>
      <c r="K62" s="31"/>
      <c r="L62" s="22"/>
    </row>
    <row r="63" spans="1:12" s="40" customFormat="1" ht="19.5" customHeight="1">
      <c r="A63" s="12" t="s">
        <v>5</v>
      </c>
      <c r="B63" s="12" t="s">
        <v>6</v>
      </c>
      <c r="C63" s="56" t="s">
        <v>7</v>
      </c>
      <c r="D63" s="57"/>
      <c r="E63" s="12" t="s">
        <v>8</v>
      </c>
      <c r="F63" s="12" t="s">
        <v>9</v>
      </c>
      <c r="G63" s="12" t="s">
        <v>10</v>
      </c>
      <c r="H63" s="12" t="s">
        <v>11</v>
      </c>
      <c r="I63" s="53" t="s">
        <v>12</v>
      </c>
      <c r="J63" s="54"/>
      <c r="K63" s="54"/>
      <c r="L63" s="58"/>
    </row>
    <row r="64" spans="1:13" s="40" customFormat="1" ht="21" customHeight="1">
      <c r="A64" s="30" t="s">
        <v>79</v>
      </c>
      <c r="B64" s="34" t="s">
        <v>82</v>
      </c>
      <c r="C64" s="49"/>
      <c r="D64" s="50"/>
      <c r="E64" s="11">
        <v>1</v>
      </c>
      <c r="F64" s="12" t="s">
        <v>25</v>
      </c>
      <c r="G64" s="42"/>
      <c r="H64" s="43">
        <f>E64*G64</f>
        <v>0</v>
      </c>
      <c r="I64" s="46"/>
      <c r="J64" s="47"/>
      <c r="K64" s="47"/>
      <c r="L64" s="48"/>
      <c r="M64" s="44"/>
    </row>
    <row r="65" spans="1:13" s="40" customFormat="1" ht="21" customHeight="1">
      <c r="A65" s="30"/>
      <c r="B65" s="34" t="s">
        <v>83</v>
      </c>
      <c r="C65" s="49"/>
      <c r="D65" s="50"/>
      <c r="E65" s="11">
        <v>1</v>
      </c>
      <c r="F65" s="12" t="s">
        <v>25</v>
      </c>
      <c r="G65" s="42"/>
      <c r="H65" s="43">
        <f>E65*G65</f>
        <v>0</v>
      </c>
      <c r="I65" s="46"/>
      <c r="J65" s="47"/>
      <c r="K65" s="47"/>
      <c r="L65" s="48"/>
      <c r="M65" s="44"/>
    </row>
    <row r="66" spans="1:13" s="40" customFormat="1" ht="21" customHeight="1">
      <c r="A66" s="30"/>
      <c r="B66" s="34" t="s">
        <v>75</v>
      </c>
      <c r="C66" s="49"/>
      <c r="D66" s="50"/>
      <c r="E66" s="11">
        <v>1</v>
      </c>
      <c r="F66" s="12" t="s">
        <v>25</v>
      </c>
      <c r="G66" s="42"/>
      <c r="H66" s="43">
        <f>E66*G66</f>
        <v>0</v>
      </c>
      <c r="I66" s="46"/>
      <c r="J66" s="47"/>
      <c r="K66" s="47"/>
      <c r="L66" s="48"/>
      <c r="M66" s="44"/>
    </row>
    <row r="67" spans="1:13" s="40" customFormat="1" ht="21" customHeight="1">
      <c r="A67" s="30"/>
      <c r="B67" s="34"/>
      <c r="C67" s="49"/>
      <c r="D67" s="50"/>
      <c r="E67" s="11"/>
      <c r="F67" s="12"/>
      <c r="G67" s="42"/>
      <c r="H67" s="43">
        <f>SUM(H64:H66)</f>
        <v>0</v>
      </c>
      <c r="I67" s="46"/>
      <c r="J67" s="47"/>
      <c r="K67" s="47"/>
      <c r="L67" s="48"/>
      <c r="M67" s="44"/>
    </row>
    <row r="68" spans="1:12" ht="21" customHeight="1">
      <c r="A68" s="17"/>
      <c r="B68" s="5"/>
      <c r="C68" s="51"/>
      <c r="D68" s="51"/>
      <c r="E68" s="16"/>
      <c r="F68" s="15"/>
      <c r="G68" s="5"/>
      <c r="H68" s="18"/>
      <c r="I68" s="52"/>
      <c r="J68" s="52"/>
      <c r="K68" s="52"/>
      <c r="L68" s="52"/>
    </row>
    <row r="69" spans="1:12" ht="21" customHeight="1">
      <c r="A69" s="17"/>
      <c r="B69" s="5"/>
      <c r="C69" s="15"/>
      <c r="D69" s="15"/>
      <c r="E69" s="16"/>
      <c r="F69" s="15"/>
      <c r="G69" s="5"/>
      <c r="H69" s="18"/>
      <c r="I69" s="51"/>
      <c r="J69" s="51"/>
      <c r="K69" s="51"/>
      <c r="L69" s="51"/>
    </row>
    <row r="70" spans="1:12" ht="21" customHeight="1">
      <c r="A70" s="17"/>
      <c r="B70" s="5"/>
      <c r="C70" s="89"/>
      <c r="D70" s="89"/>
      <c r="E70" s="16"/>
      <c r="F70" s="15"/>
      <c r="G70" s="5"/>
      <c r="H70" s="18"/>
      <c r="I70" s="89"/>
      <c r="J70" s="90"/>
      <c r="K70" s="90"/>
      <c r="L70" s="90"/>
    </row>
    <row r="71" spans="1:12" ht="21" customHeight="1">
      <c r="A71" s="17"/>
      <c r="B71" s="5"/>
      <c r="C71" s="5"/>
      <c r="D71" s="5"/>
      <c r="E71" s="16"/>
      <c r="F71" s="15"/>
      <c r="G71" s="5"/>
      <c r="H71" s="18"/>
      <c r="I71" s="51"/>
      <c r="J71" s="51"/>
      <c r="K71" s="51"/>
      <c r="L71" s="51"/>
    </row>
    <row r="72" spans="1:12" ht="21" customHeight="1">
      <c r="A72" s="17"/>
      <c r="B72" s="5"/>
      <c r="C72" s="5"/>
      <c r="D72" s="5"/>
      <c r="E72" s="16"/>
      <c r="F72" s="15"/>
      <c r="G72" s="5"/>
      <c r="H72" s="18"/>
      <c r="I72" s="51"/>
      <c r="J72" s="51"/>
      <c r="K72" s="51"/>
      <c r="L72" s="51"/>
    </row>
    <row r="73" spans="1:12" ht="21" customHeight="1">
      <c r="A73" s="17"/>
      <c r="B73" s="5"/>
      <c r="C73" s="5"/>
      <c r="D73" s="5"/>
      <c r="E73" s="16"/>
      <c r="F73" s="15"/>
      <c r="G73" s="5"/>
      <c r="H73" s="18"/>
      <c r="I73" s="51"/>
      <c r="J73" s="51"/>
      <c r="K73" s="51"/>
      <c r="L73" s="51"/>
    </row>
    <row r="74" spans="1:12" ht="21" customHeight="1">
      <c r="A74" s="17"/>
      <c r="B74" s="5"/>
      <c r="C74" s="51"/>
      <c r="D74" s="51"/>
      <c r="E74" s="16"/>
      <c r="F74" s="15"/>
      <c r="G74" s="5"/>
      <c r="H74" s="18"/>
      <c r="I74" s="51"/>
      <c r="J74" s="51"/>
      <c r="K74" s="51"/>
      <c r="L74" s="51"/>
    </row>
    <row r="75" spans="1:12" ht="21" customHeight="1">
      <c r="A75" s="17"/>
      <c r="B75" s="5"/>
      <c r="C75" s="89"/>
      <c r="D75" s="89"/>
      <c r="E75" s="16"/>
      <c r="F75" s="15"/>
      <c r="G75" s="5"/>
      <c r="H75" s="18"/>
      <c r="I75" s="89"/>
      <c r="J75" s="90"/>
      <c r="K75" s="90"/>
      <c r="L75" s="90"/>
    </row>
    <row r="76" spans="1:12" ht="19.5" customHeight="1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3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3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3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3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3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3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3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3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</sheetData>
  <sheetProtection/>
  <mergeCells count="125">
    <mergeCell ref="C74:D74"/>
    <mergeCell ref="I74:L74"/>
    <mergeCell ref="C75:D75"/>
    <mergeCell ref="I75:L75"/>
    <mergeCell ref="A76:L76"/>
    <mergeCell ref="I69:L69"/>
    <mergeCell ref="C70:D70"/>
    <mergeCell ref="I70:L70"/>
    <mergeCell ref="I71:L71"/>
    <mergeCell ref="I72:L72"/>
    <mergeCell ref="I73:L73"/>
    <mergeCell ref="C66:D66"/>
    <mergeCell ref="I66:L66"/>
    <mergeCell ref="C67:D67"/>
    <mergeCell ref="I67:L67"/>
    <mergeCell ref="C68:D68"/>
    <mergeCell ref="I68:L68"/>
    <mergeCell ref="A61:K61"/>
    <mergeCell ref="C63:D63"/>
    <mergeCell ref="I63:L63"/>
    <mergeCell ref="C64:D64"/>
    <mergeCell ref="I64:L64"/>
    <mergeCell ref="C65:D65"/>
    <mergeCell ref="I65:L65"/>
    <mergeCell ref="C58:D58"/>
    <mergeCell ref="I58:L58"/>
    <mergeCell ref="C59:D59"/>
    <mergeCell ref="I59:L59"/>
    <mergeCell ref="C60:D60"/>
    <mergeCell ref="I60:L60"/>
    <mergeCell ref="A53:K53"/>
    <mergeCell ref="C55:D55"/>
    <mergeCell ref="I55:L55"/>
    <mergeCell ref="C56:D56"/>
    <mergeCell ref="I56:L56"/>
    <mergeCell ref="C57:D57"/>
    <mergeCell ref="I57:L57"/>
    <mergeCell ref="C50:D50"/>
    <mergeCell ref="I50:L50"/>
    <mergeCell ref="C51:D51"/>
    <mergeCell ref="I51:L51"/>
    <mergeCell ref="C52:D52"/>
    <mergeCell ref="I52:L52"/>
    <mergeCell ref="C45:D45"/>
    <mergeCell ref="I45:L45"/>
    <mergeCell ref="A46:K46"/>
    <mergeCell ref="C48:D48"/>
    <mergeCell ref="I48:L48"/>
    <mergeCell ref="C49:D49"/>
    <mergeCell ref="I49:L49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8:D28"/>
    <mergeCell ref="I28:L28"/>
    <mergeCell ref="C29:D29"/>
    <mergeCell ref="C30:D30"/>
    <mergeCell ref="C31:D31"/>
    <mergeCell ref="C32:D32"/>
    <mergeCell ref="C25:D25"/>
    <mergeCell ref="I25:L25"/>
    <mergeCell ref="C26:D26"/>
    <mergeCell ref="I26:L26"/>
    <mergeCell ref="C27:D27"/>
    <mergeCell ref="I27:L27"/>
    <mergeCell ref="C22:D22"/>
    <mergeCell ref="I22:L22"/>
    <mergeCell ref="C23:D23"/>
    <mergeCell ref="I23:L23"/>
    <mergeCell ref="C24:D24"/>
    <mergeCell ref="I24:L24"/>
    <mergeCell ref="C19:D19"/>
    <mergeCell ref="I19:L19"/>
    <mergeCell ref="C20:D20"/>
    <mergeCell ref="I20:L20"/>
    <mergeCell ref="C21:D21"/>
    <mergeCell ref="I21:L21"/>
    <mergeCell ref="C16:D16"/>
    <mergeCell ref="I16:L16"/>
    <mergeCell ref="C17:D17"/>
    <mergeCell ref="I17:L17"/>
    <mergeCell ref="C18:D18"/>
    <mergeCell ref="I18:L18"/>
    <mergeCell ref="A12:L12"/>
    <mergeCell ref="C13:D13"/>
    <mergeCell ref="I13:L13"/>
    <mergeCell ref="C14:D14"/>
    <mergeCell ref="I14:L14"/>
    <mergeCell ref="C15:D15"/>
    <mergeCell ref="I15:L15"/>
    <mergeCell ref="A8:A11"/>
    <mergeCell ref="B8:G8"/>
    <mergeCell ref="H8:H9"/>
    <mergeCell ref="I8:L8"/>
    <mergeCell ref="B9:G9"/>
    <mergeCell ref="I9:L9"/>
    <mergeCell ref="B10:G10"/>
    <mergeCell ref="I10:K10"/>
    <mergeCell ref="B11:G11"/>
    <mergeCell ref="I11:K11"/>
    <mergeCell ref="K3:K5"/>
    <mergeCell ref="L3:L5"/>
    <mergeCell ref="D6:F6"/>
    <mergeCell ref="H6:I6"/>
    <mergeCell ref="K6:L6"/>
    <mergeCell ref="B7:L7"/>
    <mergeCell ref="A1:L1"/>
    <mergeCell ref="A2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.5905511811023623" right="0" top="0.7874015748031497" bottom="0" header="0.5118110236220472" footer="0.5118110236220472"/>
  <pageSetup horizontalDpi="300" verticalDpi="300" orientation="landscape" paperSize="9" r:id="rId1"/>
  <rowBreaks count="2" manualBreakCount="2">
    <brk id="26" max="11" man="1"/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soeda</dc:creator>
  <cp:keywords/>
  <dc:description/>
  <cp:lastModifiedBy>User01</cp:lastModifiedBy>
  <cp:lastPrinted>2015-02-01T04:00:19Z</cp:lastPrinted>
  <dcterms:created xsi:type="dcterms:W3CDTF">2004-03-18T06:33:45Z</dcterms:created>
  <dcterms:modified xsi:type="dcterms:W3CDTF">2015-02-16T05:06:05Z</dcterms:modified>
  <cp:category/>
  <cp:version/>
  <cp:contentType/>
  <cp:contentStatus/>
</cp:coreProperties>
</file>